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05" windowWidth="19425" windowHeight="10425"/>
  </bookViews>
  <sheets>
    <sheet name="Sheet1" sheetId="1" r:id="rId1"/>
  </sheets>
  <externalReferences>
    <externalReference r:id="rId2"/>
  </externalReferenc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3" i="1"/>
  <c r="W26" l="1"/>
  <c r="W25"/>
  <c r="V20"/>
  <c r="V21" s="1"/>
  <c r="V22" s="1"/>
  <c r="U20"/>
  <c r="U21" s="1"/>
  <c r="U22" s="1"/>
  <c r="T20"/>
  <c r="T21" s="1"/>
  <c r="T22" s="1"/>
  <c r="S20"/>
  <c r="S21" s="1"/>
  <c r="S22" s="1"/>
  <c r="R20"/>
  <c r="R21" s="1"/>
  <c r="R22" s="1"/>
  <c r="Q20"/>
  <c r="Q21" s="1"/>
  <c r="Q22" s="1"/>
  <c r="P20"/>
  <c r="P21" s="1"/>
  <c r="P22" s="1"/>
  <c r="O20"/>
  <c r="O21" s="1"/>
  <c r="O22" s="1"/>
  <c r="N20"/>
  <c r="N21" s="1"/>
  <c r="N22" s="1"/>
  <c r="M20"/>
  <c r="M21" s="1"/>
  <c r="M22" s="1"/>
  <c r="L20"/>
  <c r="L21" s="1"/>
  <c r="L22" s="1"/>
  <c r="K20"/>
  <c r="K21" s="1"/>
  <c r="K22" s="1"/>
  <c r="J20"/>
  <c r="J21" s="1"/>
  <c r="J22" s="1"/>
  <c r="I20"/>
  <c r="I21" s="1"/>
  <c r="I22" s="1"/>
  <c r="H20"/>
  <c r="H21" s="1"/>
  <c r="H22" s="1"/>
  <c r="G20"/>
  <c r="G21" s="1"/>
  <c r="G22" s="1"/>
  <c r="F20"/>
  <c r="F21" s="1"/>
  <c r="F22" s="1"/>
  <c r="E20"/>
  <c r="E21" s="1"/>
  <c r="E22" s="1"/>
  <c r="D20"/>
  <c r="D21" s="1"/>
  <c r="D22" s="1"/>
  <c r="C20"/>
  <c r="C21" s="1"/>
  <c r="W19"/>
  <c r="X19" s="1"/>
  <c r="W18"/>
  <c r="X18" s="1"/>
  <c r="W17"/>
  <c r="X17" s="1"/>
  <c r="W16"/>
  <c r="X16" s="1"/>
  <c r="X13"/>
  <c r="W12"/>
  <c r="W11"/>
  <c r="X11" s="1"/>
  <c r="X23" l="1"/>
  <c r="X25"/>
  <c r="X26"/>
  <c r="C22"/>
  <c r="W21"/>
  <c r="X21" s="1"/>
  <c r="X12"/>
  <c r="X14" s="1"/>
  <c r="W22" l="1"/>
  <c r="X22" s="1"/>
  <c r="W27"/>
  <c r="X27" l="1"/>
  <c r="X28" s="1"/>
</calcChain>
</file>

<file path=xl/comments1.xml><?xml version="1.0" encoding="utf-8"?>
<comments xmlns="http://schemas.openxmlformats.org/spreadsheetml/2006/main">
  <authors>
    <author>Donna Lecky</author>
  </authors>
  <commentList>
    <comment ref="B20" authorId="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1" authorId="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2" authorId="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<sst xmlns="http://schemas.openxmlformats.org/spreadsheetml/2006/main" count="44" uniqueCount="42">
  <si>
    <t>Number of consultations</t>
  </si>
  <si>
    <t>Audit date range</t>
  </si>
  <si>
    <t xml:space="preserve">to </t>
  </si>
  <si>
    <t>Number of patients (N)</t>
  </si>
  <si>
    <t>D</t>
  </si>
  <si>
    <t xml:space="preserve">Management appropriate for clinical presentation?
</t>
  </si>
  <si>
    <t>E</t>
  </si>
  <si>
    <t>F</t>
  </si>
  <si>
    <t xml:space="preserve">Information shared on antibiotic use and resistance </t>
  </si>
  <si>
    <t xml:space="preserve">HIDDEN ROW FOR TOTAL </t>
  </si>
  <si>
    <t>HIDDEN ROW FOR "IF" FORMULA</t>
  </si>
  <si>
    <t>HIDDEN ROW FOR FORMULA</t>
  </si>
  <si>
    <t>Compliance with guidance to give advice?</t>
  </si>
  <si>
    <t>J</t>
  </si>
  <si>
    <t xml:space="preserve">Target % for good practice </t>
  </si>
  <si>
    <r>
      <t>Advice given about managing symptoms including fever 
(</t>
    </r>
    <r>
      <rPr>
        <i/>
        <sz val="11"/>
        <color rgb="FF000000"/>
        <rFont val="Arial"/>
        <family val="2"/>
      </rPr>
      <t>self-care advice)</t>
    </r>
  </si>
  <si>
    <t>Compliance with guidance to antibiotic prescribing</t>
  </si>
  <si>
    <t>MANAGEMENT DECISION / TREATMENT</t>
  </si>
  <si>
    <t>GIVING ADVICE</t>
  </si>
  <si>
    <r>
      <t>Information about when to re-consult 
(</t>
    </r>
    <r>
      <rPr>
        <i/>
        <sz val="11"/>
        <color rgb="FF000000"/>
        <rFont val="Arial"/>
        <family val="2"/>
      </rPr>
      <t>safety netting advice)</t>
    </r>
    <r>
      <rPr>
        <sz val="11"/>
        <color rgb="FF000000"/>
        <rFont val="Arial"/>
        <family val="2"/>
      </rPr>
      <t xml:space="preserve">
</t>
    </r>
  </si>
  <si>
    <t>First Data Collection (practice before audit)</t>
  </si>
  <si>
    <t>I</t>
  </si>
  <si>
    <t>ANTIBIOTIC PRESCRIBING (immediate and delayed script)</t>
  </si>
  <si>
    <t>Compliance with PHE Guidance for Management of 
ACUTE SINUSITIS</t>
  </si>
  <si>
    <t>% of Total with acute sinusitis</t>
  </si>
  <si>
    <t xml:space="preserve">A </t>
  </si>
  <si>
    <t xml:space="preserve">B </t>
  </si>
  <si>
    <t xml:space="preserve">C </t>
  </si>
  <si>
    <t>No antibiotic given</t>
  </si>
  <si>
    <t>Delayed antibiotic given with advice about how to access</t>
  </si>
  <si>
    <t>Immediate antibiotic given with advice on compliance</t>
  </si>
  <si>
    <t xml:space="preserve">G </t>
  </si>
  <si>
    <r>
      <t>Advice given on natural history and average length of illness 
(</t>
    </r>
    <r>
      <rPr>
        <i/>
        <sz val="10"/>
        <color rgb="FF000000"/>
        <rFont val="Arial"/>
        <family val="2"/>
      </rPr>
      <t>2-3 weeks</t>
    </r>
    <r>
      <rPr>
        <i/>
        <sz val="11"/>
        <color rgb="FF000000"/>
        <rFont val="Arial"/>
        <family val="2"/>
      </rPr>
      <t>)</t>
    </r>
  </si>
  <si>
    <r>
      <t xml:space="preserve">Antibiotic choice correct 
</t>
    </r>
    <r>
      <rPr>
        <b/>
        <sz val="11"/>
        <color rgb="FF000000"/>
        <rFont val="Arial"/>
        <family val="2"/>
      </rPr>
      <t>1st choice</t>
    </r>
    <r>
      <rPr>
        <sz val="11"/>
        <color rgb="FF000000"/>
        <rFont val="Arial"/>
        <family val="2"/>
      </rPr>
      <t xml:space="preserve">: phenoxymethylpenicillin
</t>
    </r>
    <r>
      <rPr>
        <b/>
        <sz val="11"/>
        <color rgb="FF000000"/>
        <rFont val="Arial"/>
        <family val="2"/>
      </rPr>
      <t>1st choice if systemically very unwell:</t>
    </r>
    <r>
      <rPr>
        <sz val="11"/>
        <color rgb="FF000000"/>
        <rFont val="Arial"/>
        <family val="2"/>
      </rPr>
      <t xml:space="preserve"> co-amoxiclav          </t>
    </r>
    <r>
      <rPr>
        <b/>
        <sz val="11"/>
        <color rgb="FF000000"/>
        <rFont val="Arial"/>
        <family val="2"/>
      </rPr>
      <t>Penicillin allergy:</t>
    </r>
    <r>
      <rPr>
        <sz val="11"/>
        <color rgb="FF000000"/>
        <rFont val="Arial"/>
        <family val="2"/>
      </rPr>
      <t xml:space="preserve"> doxycycline OR clarithromycin              </t>
    </r>
    <r>
      <rPr>
        <b/>
        <sz val="11"/>
        <color rgb="FF000000"/>
        <rFont val="Arial"/>
        <family val="2"/>
      </rPr>
      <t>Pregnancy:</t>
    </r>
    <r>
      <rPr>
        <sz val="11"/>
        <color rgb="FF000000"/>
        <rFont val="Arial"/>
        <family val="2"/>
      </rPr>
      <t xml:space="preserve"> erythromycin
2nd choice : co-amoxiclav  </t>
    </r>
  </si>
  <si>
    <r>
      <t xml:space="preserve">Dose/frequency correct 
</t>
    </r>
    <r>
      <rPr>
        <b/>
        <sz val="10"/>
        <color rgb="FF000000"/>
        <rFont val="Arial"/>
        <family val="2"/>
      </rPr>
      <t>Phenoxymethylpenicillin</t>
    </r>
    <r>
      <rPr>
        <sz val="10"/>
        <color rgb="FF000000"/>
        <rFont val="Arial"/>
        <family val="2"/>
      </rPr>
      <t xml:space="preserve"> 500mg QDS                                              </t>
    </r>
    <r>
      <rPr>
        <b/>
        <sz val="10"/>
        <color rgb="FF000000"/>
        <rFont val="Arial"/>
        <family val="2"/>
      </rPr>
      <t>Co-amoxiclav</t>
    </r>
    <r>
      <rPr>
        <sz val="10"/>
        <color rgb="FF000000"/>
        <rFont val="Arial"/>
        <family val="2"/>
      </rPr>
      <t xml:space="preserve"> 500/125mg TDS </t>
    </r>
    <r>
      <rPr>
        <b/>
        <sz val="10"/>
        <color rgb="FF000000"/>
        <rFont val="Arial"/>
        <family val="2"/>
      </rPr>
      <t>Doxycicline</t>
    </r>
    <r>
      <rPr>
        <sz val="10"/>
        <color rgb="FF000000"/>
        <rFont val="Arial"/>
        <family val="2"/>
      </rPr>
      <t xml:space="preserve"> 200mg on first day, then 100mg OD
</t>
    </r>
    <r>
      <rPr>
        <b/>
        <sz val="10"/>
        <color rgb="FF000000"/>
        <rFont val="Arial"/>
        <family val="2"/>
      </rPr>
      <t>Clarithromycin</t>
    </r>
    <r>
      <rPr>
        <sz val="10"/>
        <color rgb="FF000000"/>
        <rFont val="Arial"/>
        <family val="2"/>
      </rPr>
      <t xml:space="preserve"> 500mg BD 
</t>
    </r>
    <r>
      <rPr>
        <b/>
        <sz val="10"/>
        <color rgb="FF000000"/>
        <rFont val="Arial"/>
        <family val="2"/>
      </rPr>
      <t>Erythromycin</t>
    </r>
    <r>
      <rPr>
        <sz val="10"/>
        <color rgb="FF000000"/>
        <rFont val="Arial"/>
        <family val="2"/>
      </rPr>
      <t xml:space="preserve"> 250-500mg QDS or 500mg–1g BD
</t>
    </r>
  </si>
  <si>
    <r>
      <t xml:space="preserve">Course length correct
</t>
    </r>
    <r>
      <rPr>
        <b/>
        <sz val="11"/>
        <color rgb="FF000000"/>
        <rFont val="Arial"/>
        <family val="2"/>
      </rPr>
      <t>Phenoxymethylpenicillin</t>
    </r>
    <r>
      <rPr>
        <sz val="11"/>
        <color rgb="FF000000"/>
        <rFont val="Arial"/>
        <family val="2"/>
      </rPr>
      <t xml:space="preserve"> 5d                                             </t>
    </r>
    <r>
      <rPr>
        <b/>
        <sz val="11"/>
        <color rgb="FF000000"/>
        <rFont val="Arial"/>
        <family val="2"/>
      </rPr>
      <t>Co-amoxiclav</t>
    </r>
    <r>
      <rPr>
        <sz val="11"/>
        <color rgb="FF000000"/>
        <rFont val="Arial"/>
        <family val="2"/>
      </rPr>
      <t xml:space="preserve"> 5d                  </t>
    </r>
    <r>
      <rPr>
        <b/>
        <sz val="11"/>
        <color rgb="FF000000"/>
        <rFont val="Arial"/>
        <family val="2"/>
      </rPr>
      <t>Doxycicline</t>
    </r>
    <r>
      <rPr>
        <sz val="11"/>
        <color rgb="FF000000"/>
        <rFont val="Arial"/>
        <family val="2"/>
      </rPr>
      <t xml:space="preserve"> 1d + 4d
</t>
    </r>
    <r>
      <rPr>
        <b/>
        <sz val="11"/>
        <color rgb="FF000000"/>
        <rFont val="Arial"/>
        <family val="2"/>
      </rPr>
      <t>Clarithromycin</t>
    </r>
    <r>
      <rPr>
        <sz val="11"/>
        <color rgb="FF000000"/>
        <rFont val="Arial"/>
        <family val="2"/>
      </rPr>
      <t xml:space="preserve"> 5d
</t>
    </r>
    <r>
      <rPr>
        <b/>
        <sz val="11"/>
        <color rgb="FF000000"/>
        <rFont val="Arial"/>
        <family val="2"/>
      </rPr>
      <t>Erythromycin</t>
    </r>
    <r>
      <rPr>
        <sz val="11"/>
        <color rgb="FF000000"/>
        <rFont val="Arial"/>
        <family val="2"/>
      </rPr>
      <t xml:space="preserve"> 5d
</t>
    </r>
  </si>
  <si>
    <t xml:space="preserve"> </t>
  </si>
  <si>
    <r>
      <rPr>
        <b/>
        <sz val="14"/>
        <color rgb="FF000000"/>
        <rFont val="Arial"/>
        <family val="2"/>
      </rPr>
      <t>Patients in audit consulting with Acute Sinusitis</t>
    </r>
    <r>
      <rPr>
        <b/>
        <sz val="10"/>
        <color rgb="FF000000"/>
        <rFont val="Arial"/>
        <family val="2"/>
      </rPr>
      <t xml:space="preserve">
</t>
    </r>
    <r>
      <rPr>
        <sz val="10"/>
        <color rgb="FF000000"/>
        <rFont val="Arial"/>
        <family val="2"/>
      </rPr>
      <t>yes=1, no=0</t>
    </r>
  </si>
  <si>
    <t>Prescribing in ACUTE SINUSITIS for adults 18 and over</t>
  </si>
  <si>
    <t>&lt;30%</t>
  </si>
  <si>
    <t>&gt;50%</t>
  </si>
  <si>
    <t>&lt;20%</t>
  </si>
</sst>
</file>

<file path=xl/styles.xml><?xml version="1.0" encoding="utf-8"?>
<styleSheet xmlns="http://schemas.openxmlformats.org/spreadsheetml/2006/main">
  <fonts count="15">
    <font>
      <sz val="11"/>
      <color theme="1"/>
      <name val="Calibri"/>
      <family val="2"/>
      <scheme val="minor"/>
    </font>
    <font>
      <sz val="11"/>
      <color theme="1"/>
      <name val="Calibri"/>
      <family val="2"/>
      <scheme val="minor"/>
    </font>
    <font>
      <b/>
      <sz val="16"/>
      <color theme="3"/>
      <name val="Arial"/>
      <family val="2"/>
    </font>
    <font>
      <sz val="11"/>
      <color theme="1"/>
      <name val="Arial"/>
      <family val="2"/>
    </font>
    <font>
      <b/>
      <sz val="11"/>
      <color theme="1"/>
      <name val="Arial"/>
      <family val="2"/>
    </font>
    <font>
      <sz val="11"/>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Arial"/>
      <family val="2"/>
    </font>
    <font>
      <i/>
      <sz val="10"/>
      <color rgb="FF000000"/>
      <name val="Arial"/>
      <family val="2"/>
    </font>
    <font>
      <i/>
      <sz val="11"/>
      <color rgb="FF000000"/>
      <name val="Arial"/>
      <family val="2"/>
    </font>
    <font>
      <b/>
      <sz val="9"/>
      <color indexed="81"/>
      <name val="Tahoma"/>
      <family val="2"/>
    </font>
    <font>
      <sz val="9"/>
      <color indexed="81"/>
      <name val="Tahoma"/>
      <family val="2"/>
    </font>
    <font>
      <sz val="11"/>
      <color theme="9" tint="0.79998168889431442"/>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wrapText="1"/>
    </xf>
    <xf numFmtId="0" fontId="9" fillId="4" borderId="6" xfId="0" applyFont="1" applyFill="1" applyBorder="1" applyAlignment="1">
      <alignment horizontal="center"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left" vertical="top" wrapText="1"/>
    </xf>
    <xf numFmtId="0" fontId="5" fillId="5" borderId="5" xfId="0" applyFont="1" applyFill="1" applyBorder="1" applyAlignment="1" applyProtection="1">
      <alignment horizontal="center" vertical="center"/>
      <protection locked="0"/>
    </xf>
    <xf numFmtId="0" fontId="9" fillId="4" borderId="12" xfId="0" applyFont="1" applyFill="1" applyBorder="1" applyAlignment="1">
      <alignment horizontal="left" vertical="top" wrapText="1"/>
    </xf>
    <xf numFmtId="0" fontId="5" fillId="5" borderId="14" xfId="0" applyFont="1" applyFill="1" applyBorder="1" applyAlignment="1" applyProtection="1">
      <alignment horizontal="center" vertical="center"/>
      <protection locked="0"/>
    </xf>
    <xf numFmtId="0" fontId="9"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9" fontId="5" fillId="6" borderId="10" xfId="1" applyFont="1" applyFill="1" applyBorder="1" applyAlignment="1">
      <alignment horizontal="center" vertical="center"/>
    </xf>
    <xf numFmtId="0" fontId="5" fillId="6" borderId="8" xfId="0" applyFont="1" applyFill="1" applyBorder="1" applyAlignment="1">
      <alignment horizontal="center" vertical="center"/>
    </xf>
    <xf numFmtId="0" fontId="3" fillId="6" borderId="0" xfId="0" applyFont="1" applyFill="1"/>
    <xf numFmtId="0" fontId="9"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5" xfId="0" applyFont="1" applyFill="1" applyBorder="1" applyAlignment="1">
      <alignment horizontal="center" vertical="center"/>
    </xf>
    <xf numFmtId="9" fontId="5" fillId="6" borderId="15" xfId="1" applyFont="1" applyFill="1" applyBorder="1" applyAlignment="1">
      <alignment horizontal="center" vertical="center"/>
    </xf>
    <xf numFmtId="0" fontId="5" fillId="6" borderId="13" xfId="0" applyFont="1" applyFill="1" applyBorder="1" applyAlignment="1">
      <alignment horizontal="center" vertical="center"/>
    </xf>
    <xf numFmtId="0" fontId="5" fillId="0" borderId="21" xfId="0" applyFont="1" applyBorder="1" applyAlignment="1">
      <alignment horizontal="center" vertical="center"/>
    </xf>
    <xf numFmtId="9" fontId="5" fillId="0" borderId="21" xfId="1"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8" borderId="10" xfId="0" applyFont="1" applyFill="1" applyBorder="1" applyAlignment="1">
      <alignment horizontal="center" vertical="center"/>
    </xf>
    <xf numFmtId="9" fontId="5" fillId="8" borderId="10" xfId="1" applyFont="1" applyFill="1" applyBorder="1" applyAlignment="1">
      <alignment horizontal="center" vertical="center"/>
    </xf>
    <xf numFmtId="0" fontId="5" fillId="8" borderId="15" xfId="0" applyFont="1" applyFill="1" applyBorder="1" applyAlignment="1">
      <alignment horizontal="center" vertical="center"/>
    </xf>
    <xf numFmtId="9" fontId="5" fillId="8" borderId="15" xfId="1" applyFont="1" applyFill="1" applyBorder="1" applyAlignment="1">
      <alignment horizontal="center" vertical="center"/>
    </xf>
    <xf numFmtId="0" fontId="5" fillId="8" borderId="8" xfId="0" applyFont="1" applyFill="1" applyBorder="1" applyAlignment="1">
      <alignment horizontal="left" vertical="top" wrapText="1"/>
    </xf>
    <xf numFmtId="0" fontId="8" fillId="8" borderId="8" xfId="0" applyFont="1" applyFill="1" applyBorder="1" applyAlignment="1">
      <alignment horizontal="left" vertical="top" wrapText="1"/>
    </xf>
    <xf numFmtId="14" fontId="3" fillId="0" borderId="10" xfId="0" applyNumberFormat="1" applyFont="1" applyBorder="1" applyProtection="1">
      <protection locked="0"/>
    </xf>
    <xf numFmtId="0" fontId="4" fillId="0" borderId="10" xfId="0" applyFont="1" applyBorder="1" applyAlignment="1">
      <alignment horizontal="center"/>
    </xf>
    <xf numFmtId="0" fontId="3" fillId="0" borderId="0" xfId="0" applyFont="1" applyAlignment="1">
      <alignment vertical="center"/>
    </xf>
    <xf numFmtId="9" fontId="5" fillId="10" borderId="17" xfId="0" applyNumberFormat="1" applyFont="1" applyFill="1" applyBorder="1" applyAlignment="1" applyProtection="1">
      <alignment horizontal="center" vertical="center"/>
      <protection locked="0"/>
    </xf>
    <xf numFmtId="9" fontId="5" fillId="9" borderId="17" xfId="1" applyFont="1" applyFill="1" applyBorder="1" applyAlignment="1">
      <alignment horizontal="center" vertical="center"/>
    </xf>
    <xf numFmtId="0" fontId="14" fillId="10" borderId="4" xfId="0" applyFont="1" applyFill="1" applyBorder="1" applyAlignment="1" applyProtection="1">
      <alignment horizontal="center" vertical="center"/>
      <protection locked="0"/>
    </xf>
    <xf numFmtId="0" fontId="14" fillId="10" borderId="11" xfId="0" applyFont="1" applyFill="1" applyBorder="1" applyAlignment="1" applyProtection="1">
      <alignment horizontal="center" vertical="center"/>
      <protection locked="0"/>
    </xf>
    <xf numFmtId="0" fontId="14" fillId="10" borderId="8" xfId="0" applyFont="1" applyFill="1" applyBorder="1" applyAlignment="1">
      <alignment horizontal="center" vertical="center"/>
    </xf>
    <xf numFmtId="0" fontId="5" fillId="6" borderId="14"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8" xfId="0" applyFont="1" applyFill="1" applyBorder="1" applyAlignment="1">
      <alignment horizontal="center" vertical="center"/>
    </xf>
    <xf numFmtId="0" fontId="5" fillId="5" borderId="10" xfId="0" applyFont="1" applyFill="1" applyBorder="1" applyAlignment="1" applyProtection="1">
      <alignment horizontal="center" vertical="center"/>
      <protection locked="0"/>
    </xf>
    <xf numFmtId="0" fontId="5" fillId="8" borderId="8" xfId="0" applyFont="1" applyFill="1" applyBorder="1" applyAlignment="1">
      <alignment horizontal="left" vertical="center" wrapText="1"/>
    </xf>
    <xf numFmtId="0" fontId="5" fillId="8" borderId="13" xfId="0" applyFont="1" applyFill="1" applyBorder="1" applyAlignment="1">
      <alignment horizontal="left" vertical="center" wrapText="1"/>
    </xf>
    <xf numFmtId="9" fontId="5" fillId="7" borderId="10" xfId="1" applyFont="1" applyFill="1" applyBorder="1" applyAlignment="1">
      <alignment horizontal="center" vertical="center"/>
    </xf>
    <xf numFmtId="9" fontId="5" fillId="10" borderId="17" xfId="0" applyNumberFormat="1" applyFont="1" applyFill="1" applyBorder="1" applyAlignment="1">
      <alignment horizontal="center" vertical="center"/>
    </xf>
    <xf numFmtId="9" fontId="5" fillId="7" borderId="15" xfId="1"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9" fillId="9" borderId="16" xfId="0" applyFont="1" applyFill="1" applyBorder="1" applyAlignment="1">
      <alignment horizontal="left" vertical="top" wrapText="1"/>
    </xf>
    <xf numFmtId="0" fontId="9" fillId="9" borderId="3" xfId="0" applyFont="1" applyFill="1" applyBorder="1" applyAlignment="1">
      <alignment horizontal="left" vertical="top" wrapText="1"/>
    </xf>
    <xf numFmtId="0" fontId="2" fillId="9" borderId="0" xfId="0" applyFont="1" applyFill="1" applyAlignment="1">
      <alignment horizontal="center" vertical="center"/>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23" xfId="0" applyFont="1" applyBorder="1" applyAlignment="1">
      <alignment horizontal="left" wrapText="1"/>
    </xf>
    <xf numFmtId="0" fontId="9" fillId="0" borderId="20" xfId="0" applyFont="1" applyBorder="1" applyAlignment="1">
      <alignment horizontal="left" wrapText="1"/>
    </xf>
    <xf numFmtId="0" fontId="9" fillId="0" borderId="22" xfId="0" applyFont="1" applyBorder="1" applyAlignment="1">
      <alignment horizontal="left" wrapText="1"/>
    </xf>
    <xf numFmtId="0" fontId="0" fillId="0" borderId="3" xfId="0" applyBorder="1" applyAlignment="1">
      <alignment horizontal="left" vertical="top" wrapText="1"/>
    </xf>
    <xf numFmtId="0" fontId="9" fillId="0" borderId="4" xfId="0" applyFont="1" applyBorder="1" applyAlignment="1">
      <alignment horizontal="left" wrapText="1"/>
    </xf>
    <xf numFmtId="0" fontId="9" fillId="0" borderId="11" xfId="0" applyFont="1" applyBorder="1" applyAlignment="1">
      <alignment horizontal="left" wrapText="1"/>
    </xf>
    <xf numFmtId="0" fontId="9" fillId="0" borderId="8" xfId="0" applyFont="1" applyBorder="1" applyAlignment="1">
      <alignment horizontal="left" wrapText="1"/>
    </xf>
    <xf numFmtId="9" fontId="5" fillId="7" borderId="15" xfId="0" applyNumberFormat="1"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9" fontId="5" fillId="7" borderId="15" xfId="1" applyFont="1" applyFill="1" applyBorder="1" applyAlignment="1">
      <alignment horizontal="center" vertical="center"/>
    </xf>
    <xf numFmtId="9" fontId="5" fillId="7" borderId="24" xfId="1" applyFont="1" applyFill="1" applyBorder="1" applyAlignment="1">
      <alignment horizontal="center" vertical="center"/>
    </xf>
    <xf numFmtId="9" fontId="5" fillId="7" borderId="21" xfId="1" applyFont="1" applyFill="1" applyBorder="1" applyAlignment="1">
      <alignment horizontal="center"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0" borderId="3" xfId="0" applyFont="1" applyBorder="1" applyAlignment="1">
      <alignment horizontal="center"/>
    </xf>
    <xf numFmtId="0" fontId="4" fillId="0" borderId="2" xfId="0" applyFont="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3" fillId="0" borderId="0" xfId="0" applyFont="1" applyAlignment="1">
      <alignment horizontal="center"/>
    </xf>
  </cellXfs>
  <cellStyles count="2">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ropbox\ALL%20DATA\Audits\2018%20Acute%20Otitis%20Med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data"/>
      <sheetName val="drop down list"/>
      <sheetName val="Audit Summa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28"/>
  <sheetViews>
    <sheetView tabSelected="1" workbookViewId="0">
      <selection activeCell="W5" sqref="W5"/>
    </sheetView>
  </sheetViews>
  <sheetFormatPr defaultRowHeight="15"/>
  <cols>
    <col min="1" max="1" width="4.140625" customWidth="1"/>
    <col min="2" max="2" width="32.28515625" customWidth="1"/>
    <col min="3" max="3" width="4.7109375" customWidth="1"/>
    <col min="4" max="4" width="4" customWidth="1"/>
    <col min="5" max="5" width="3.85546875" customWidth="1"/>
    <col min="6" max="8" width="3.5703125" customWidth="1"/>
    <col min="9" max="9" width="3.85546875" customWidth="1"/>
    <col min="10" max="11" width="4" customWidth="1"/>
    <col min="12" max="13" width="4.140625" customWidth="1"/>
    <col min="14" max="14" width="3.85546875" customWidth="1"/>
    <col min="15" max="17" width="4.140625" customWidth="1"/>
    <col min="18" max="18" width="4.42578125" customWidth="1"/>
    <col min="19" max="19" width="4.28515625" customWidth="1"/>
    <col min="20" max="20" width="4" customWidth="1"/>
    <col min="21" max="22" width="4.140625" customWidth="1"/>
    <col min="23" max="23" width="10.7109375" customWidth="1"/>
    <col min="24" max="24" width="11.28515625" customWidth="1"/>
    <col min="25" max="25" width="11.140625" customWidth="1"/>
  </cols>
  <sheetData>
    <row r="1" spans="1:25" s="1" customFormat="1" ht="14.25" customHeight="1">
      <c r="A1" s="60" t="s">
        <v>38</v>
      </c>
      <c r="B1" s="60"/>
      <c r="C1" s="60"/>
      <c r="D1" s="60"/>
      <c r="E1" s="60"/>
      <c r="F1" s="60"/>
      <c r="G1" s="60"/>
      <c r="H1" s="60"/>
      <c r="I1" s="60"/>
      <c r="J1" s="60"/>
      <c r="K1" s="60"/>
      <c r="L1" s="60"/>
      <c r="M1" s="60"/>
      <c r="N1" s="60"/>
      <c r="O1" s="60"/>
      <c r="P1" s="60"/>
      <c r="Q1" s="60"/>
      <c r="R1" s="60"/>
      <c r="S1" s="60"/>
      <c r="T1" s="60"/>
      <c r="U1" s="60"/>
      <c r="V1" s="60"/>
      <c r="W1" s="60"/>
      <c r="X1" s="60"/>
      <c r="Y1" s="60"/>
    </row>
    <row r="2" spans="1:25" s="1" customFormat="1" ht="13.5" customHeight="1">
      <c r="A2" s="60"/>
      <c r="B2" s="60"/>
      <c r="C2" s="60"/>
      <c r="D2" s="60"/>
      <c r="E2" s="60"/>
      <c r="F2" s="60"/>
      <c r="G2" s="60"/>
      <c r="H2" s="60"/>
      <c r="I2" s="60"/>
      <c r="J2" s="60"/>
      <c r="K2" s="60"/>
      <c r="L2" s="60"/>
      <c r="M2" s="60"/>
      <c r="N2" s="60"/>
      <c r="O2" s="60"/>
      <c r="P2" s="60"/>
      <c r="Q2" s="60"/>
      <c r="R2" s="60"/>
      <c r="S2" s="60"/>
      <c r="T2" s="60"/>
      <c r="U2" s="60"/>
      <c r="V2" s="60"/>
      <c r="W2" s="60"/>
      <c r="X2" s="60"/>
      <c r="Y2" s="60"/>
    </row>
    <row r="3" spans="1:25" s="1" customFormat="1" ht="5.25" hidden="1" customHeight="1">
      <c r="A3" s="60" t="s">
        <v>20</v>
      </c>
      <c r="B3" s="60"/>
      <c r="C3" s="60"/>
      <c r="D3" s="60"/>
      <c r="E3" s="60"/>
      <c r="F3" s="60"/>
      <c r="G3" s="60"/>
      <c r="H3" s="60"/>
      <c r="I3" s="60"/>
      <c r="J3" s="60"/>
      <c r="K3" s="60"/>
      <c r="L3" s="60"/>
      <c r="M3" s="60"/>
      <c r="N3" s="60"/>
      <c r="O3" s="60"/>
      <c r="P3" s="60"/>
      <c r="Q3" s="60"/>
      <c r="R3" s="60"/>
      <c r="S3" s="60"/>
      <c r="T3" s="60"/>
      <c r="U3" s="60"/>
      <c r="V3" s="60"/>
      <c r="W3" s="60"/>
      <c r="X3" s="60"/>
      <c r="Y3" s="60"/>
    </row>
    <row r="4" spans="1:25" s="38" customFormat="1" ht="33.75" customHeight="1" thickBot="1">
      <c r="A4" s="60"/>
      <c r="B4" s="60"/>
      <c r="C4" s="60"/>
      <c r="D4" s="60"/>
      <c r="E4" s="60"/>
      <c r="F4" s="60"/>
      <c r="G4" s="60"/>
      <c r="H4" s="60"/>
      <c r="I4" s="60"/>
      <c r="J4" s="60"/>
      <c r="K4" s="60"/>
      <c r="L4" s="60"/>
      <c r="M4" s="60"/>
      <c r="N4" s="60"/>
      <c r="O4" s="60"/>
      <c r="P4" s="60"/>
      <c r="Q4" s="60"/>
      <c r="R4" s="60"/>
      <c r="S4" s="60"/>
      <c r="T4" s="60"/>
      <c r="U4" s="60"/>
      <c r="V4" s="60"/>
      <c r="W4" s="60"/>
      <c r="X4" s="60"/>
      <c r="Y4" s="60"/>
    </row>
    <row r="5" spans="1:25" s="1" customFormat="1" ht="15.75" customHeight="1" thickBot="1">
      <c r="A5" s="78" t="s">
        <v>0</v>
      </c>
      <c r="B5" s="79"/>
      <c r="C5" s="80">
        <v>20</v>
      </c>
      <c r="D5" s="81"/>
      <c r="R5" s="82" t="s">
        <v>1</v>
      </c>
      <c r="S5" s="83"/>
      <c r="T5" s="83"/>
      <c r="U5" s="83"/>
      <c r="V5" s="83"/>
      <c r="W5" s="36"/>
      <c r="X5" s="37" t="s">
        <v>2</v>
      </c>
      <c r="Y5" s="36"/>
    </row>
    <row r="6" spans="1:25" s="1" customFormat="1">
      <c r="A6" s="2"/>
      <c r="B6" s="3"/>
      <c r="C6" s="84"/>
      <c r="D6" s="84"/>
    </row>
    <row r="7" spans="1:25" s="1" customFormat="1">
      <c r="A7" s="2"/>
      <c r="B7" s="3"/>
    </row>
    <row r="8" spans="1:25" s="1" customFormat="1" ht="33.75" customHeight="1">
      <c r="A8" s="54"/>
      <c r="B8" s="55"/>
      <c r="C8" s="56" t="s">
        <v>37</v>
      </c>
      <c r="D8" s="57"/>
      <c r="E8" s="57"/>
      <c r="F8" s="57"/>
      <c r="G8" s="57"/>
      <c r="H8" s="57"/>
      <c r="I8" s="57"/>
      <c r="J8" s="57"/>
      <c r="K8" s="57"/>
      <c r="L8" s="57"/>
      <c r="M8" s="57"/>
      <c r="N8" s="57"/>
      <c r="O8" s="57"/>
      <c r="P8" s="57"/>
      <c r="Q8" s="57"/>
      <c r="R8" s="57"/>
      <c r="S8" s="57"/>
      <c r="T8" s="57"/>
      <c r="U8" s="57"/>
      <c r="V8" s="57"/>
      <c r="W8" s="4"/>
      <c r="X8" s="5"/>
      <c r="Y8" s="6"/>
    </row>
    <row r="9" spans="1:25" s="1" customFormat="1" ht="79.5" customHeight="1">
      <c r="A9" s="61" t="s">
        <v>23</v>
      </c>
      <c r="B9" s="62"/>
      <c r="C9" s="7">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8">
        <v>20</v>
      </c>
      <c r="W9" s="9" t="s">
        <v>3</v>
      </c>
      <c r="X9" s="9" t="s">
        <v>24</v>
      </c>
      <c r="Y9" s="10" t="s">
        <v>14</v>
      </c>
    </row>
    <row r="10" spans="1:25" s="1" customFormat="1" ht="27" customHeight="1">
      <c r="A10" s="69" t="s">
        <v>17</v>
      </c>
      <c r="B10" s="70"/>
      <c r="C10" s="70"/>
      <c r="D10" s="70"/>
      <c r="E10" s="70"/>
      <c r="F10" s="70"/>
      <c r="G10" s="70"/>
      <c r="H10" s="70"/>
      <c r="I10" s="70"/>
      <c r="J10" s="70"/>
      <c r="K10" s="70"/>
      <c r="L10" s="70"/>
      <c r="M10" s="70"/>
      <c r="N10" s="70"/>
      <c r="O10" s="70"/>
      <c r="P10" s="70"/>
      <c r="Q10" s="70"/>
      <c r="R10" s="70"/>
      <c r="S10" s="70"/>
      <c r="T10" s="70"/>
      <c r="U10" s="70"/>
      <c r="V10" s="70"/>
      <c r="W10" s="70"/>
      <c r="X10" s="70"/>
      <c r="Y10" s="71"/>
    </row>
    <row r="11" spans="1:25" s="1" customFormat="1" ht="43.5" customHeight="1">
      <c r="A11" s="11" t="s">
        <v>25</v>
      </c>
      <c r="B11" s="49" t="s">
        <v>28</v>
      </c>
      <c r="C11" s="48"/>
      <c r="D11" s="48"/>
      <c r="E11" s="48"/>
      <c r="F11" s="48"/>
      <c r="G11" s="48"/>
      <c r="H11" s="48"/>
      <c r="I11" s="48"/>
      <c r="J11" s="48"/>
      <c r="K11" s="48"/>
      <c r="L11" s="48"/>
      <c r="M11" s="48"/>
      <c r="N11" s="48"/>
      <c r="O11" s="48"/>
      <c r="P11" s="48"/>
      <c r="Q11" s="48"/>
      <c r="R11" s="48"/>
      <c r="S11" s="48"/>
      <c r="T11" s="48"/>
      <c r="U11" s="48"/>
      <c r="V11" s="48"/>
      <c r="W11" s="30">
        <f>SUM(C11:V11)</f>
        <v>0</v>
      </c>
      <c r="X11" s="31">
        <f>(W11/C5)</f>
        <v>0</v>
      </c>
      <c r="Y11" s="51" t="s">
        <v>40</v>
      </c>
    </row>
    <row r="12" spans="1:25" s="1" customFormat="1" ht="47.25" customHeight="1">
      <c r="A12" s="13" t="s">
        <v>26</v>
      </c>
      <c r="B12" s="49" t="s">
        <v>29</v>
      </c>
      <c r="C12" s="48"/>
      <c r="D12" s="48"/>
      <c r="E12" s="48"/>
      <c r="F12" s="48"/>
      <c r="G12" s="48"/>
      <c r="H12" s="48"/>
      <c r="I12" s="48"/>
      <c r="J12" s="48"/>
      <c r="K12" s="48"/>
      <c r="L12" s="48"/>
      <c r="M12" s="48"/>
      <c r="N12" s="48"/>
      <c r="O12" s="48"/>
      <c r="P12" s="48"/>
      <c r="Q12" s="48"/>
      <c r="R12" s="48"/>
      <c r="S12" s="48"/>
      <c r="T12" s="48"/>
      <c r="U12" s="48"/>
      <c r="V12" s="48"/>
      <c r="W12" s="30">
        <f t="shared" ref="W12:W27" si="0">SUM(C12:V12)</f>
        <v>0</v>
      </c>
      <c r="X12" s="31">
        <f>(W12/C5)</f>
        <v>0</v>
      </c>
      <c r="Y12" s="51" t="s">
        <v>39</v>
      </c>
    </row>
    <row r="13" spans="1:25" s="1" customFormat="1" ht="45" customHeight="1" thickBot="1">
      <c r="A13" s="13" t="s">
        <v>27</v>
      </c>
      <c r="B13" s="50" t="s">
        <v>30</v>
      </c>
      <c r="C13" s="48"/>
      <c r="D13" s="48"/>
      <c r="E13" s="48"/>
      <c r="F13" s="48"/>
      <c r="G13" s="48"/>
      <c r="H13" s="48"/>
      <c r="I13" s="48"/>
      <c r="J13" s="48"/>
      <c r="K13" s="48"/>
      <c r="L13" s="48"/>
      <c r="M13" s="48"/>
      <c r="N13" s="48"/>
      <c r="O13" s="48"/>
      <c r="P13" s="48"/>
      <c r="Q13" s="48"/>
      <c r="R13" s="48"/>
      <c r="S13" s="48"/>
      <c r="T13" s="48"/>
      <c r="U13" s="48"/>
      <c r="V13" s="48"/>
      <c r="W13" s="32">
        <f>SUM(C13:V13)</f>
        <v>0</v>
      </c>
      <c r="X13" s="33">
        <f>(W13/C5)</f>
        <v>0</v>
      </c>
      <c r="Y13" s="53" t="s">
        <v>41</v>
      </c>
    </row>
    <row r="14" spans="1:25" s="1" customFormat="1" ht="35.25" customHeight="1" thickBot="1">
      <c r="A14" s="58" t="s">
        <v>5</v>
      </c>
      <c r="B14" s="68"/>
      <c r="C14" s="41"/>
      <c r="D14" s="42"/>
      <c r="E14" s="42"/>
      <c r="F14" s="42"/>
      <c r="G14" s="42"/>
      <c r="H14" s="42"/>
      <c r="I14" s="42"/>
      <c r="J14" s="42"/>
      <c r="K14" s="42"/>
      <c r="L14" s="42"/>
      <c r="M14" s="42"/>
      <c r="N14" s="42"/>
      <c r="O14" s="42"/>
      <c r="P14" s="42"/>
      <c r="Q14" s="42"/>
      <c r="R14" s="42"/>
      <c r="S14" s="42"/>
      <c r="T14" s="42"/>
      <c r="U14" s="42"/>
      <c r="V14" s="42"/>
      <c r="W14" s="43"/>
      <c r="X14" s="40">
        <f>SUM(X11:X13)</f>
        <v>0</v>
      </c>
      <c r="Y14" s="39">
        <v>1</v>
      </c>
    </row>
    <row r="15" spans="1:25" s="1" customFormat="1" ht="27" customHeight="1">
      <c r="A15" s="63" t="s">
        <v>18</v>
      </c>
      <c r="B15" s="64"/>
      <c r="C15" s="65"/>
      <c r="D15" s="65"/>
      <c r="E15" s="65"/>
      <c r="F15" s="65"/>
      <c r="G15" s="65"/>
      <c r="H15" s="65"/>
      <c r="I15" s="65"/>
      <c r="J15" s="65"/>
      <c r="K15" s="65"/>
      <c r="L15" s="65"/>
      <c r="M15" s="65"/>
      <c r="N15" s="65"/>
      <c r="O15" s="65"/>
      <c r="P15" s="65"/>
      <c r="Q15" s="65"/>
      <c r="R15" s="65"/>
      <c r="S15" s="65"/>
      <c r="T15" s="65"/>
      <c r="U15" s="65"/>
      <c r="V15" s="65"/>
      <c r="W15" s="65"/>
      <c r="X15" s="64"/>
      <c r="Y15" s="66"/>
    </row>
    <row r="16" spans="1:25" s="1" customFormat="1" ht="43.5" customHeight="1">
      <c r="A16" s="11" t="s">
        <v>4</v>
      </c>
      <c r="B16" s="34" t="s">
        <v>32</v>
      </c>
      <c r="C16" s="48"/>
      <c r="D16" s="48"/>
      <c r="E16" s="48"/>
      <c r="F16" s="48"/>
      <c r="G16" s="48"/>
      <c r="H16" s="48"/>
      <c r="I16" s="48"/>
      <c r="J16" s="48"/>
      <c r="K16" s="48"/>
      <c r="L16" s="48"/>
      <c r="M16" s="48"/>
      <c r="N16" s="48"/>
      <c r="O16" s="48"/>
      <c r="P16" s="48"/>
      <c r="Q16" s="48"/>
      <c r="R16" s="48"/>
      <c r="S16" s="48"/>
      <c r="T16" s="48"/>
      <c r="U16" s="48"/>
      <c r="V16" s="48"/>
      <c r="W16" s="30">
        <f t="shared" si="0"/>
        <v>0</v>
      </c>
      <c r="X16" s="31">
        <f>(W16/C5)</f>
        <v>0</v>
      </c>
      <c r="Y16" s="75">
        <v>1</v>
      </c>
    </row>
    <row r="17" spans="1:25" s="1" customFormat="1" ht="44.45" customHeight="1">
      <c r="A17" s="11" t="s">
        <v>6</v>
      </c>
      <c r="B17" s="34" t="s">
        <v>15</v>
      </c>
      <c r="C17" s="48"/>
      <c r="D17" s="48"/>
      <c r="E17" s="48"/>
      <c r="F17" s="48"/>
      <c r="G17" s="48"/>
      <c r="H17" s="48"/>
      <c r="I17" s="48"/>
      <c r="J17" s="48"/>
      <c r="K17" s="48"/>
      <c r="L17" s="48"/>
      <c r="M17" s="48"/>
      <c r="N17" s="48"/>
      <c r="O17" s="48"/>
      <c r="P17" s="48"/>
      <c r="Q17" s="48"/>
      <c r="R17" s="48"/>
      <c r="S17" s="48"/>
      <c r="T17" s="48"/>
      <c r="U17" s="48"/>
      <c r="V17" s="48"/>
      <c r="W17" s="30">
        <f t="shared" si="0"/>
        <v>0</v>
      </c>
      <c r="X17" s="31">
        <f>(W17/C5)</f>
        <v>0</v>
      </c>
      <c r="Y17" s="76"/>
    </row>
    <row r="18" spans="1:25" s="1" customFormat="1" ht="45.95" customHeight="1">
      <c r="A18" s="11" t="s">
        <v>7</v>
      </c>
      <c r="B18" s="34" t="s">
        <v>19</v>
      </c>
      <c r="C18" s="48"/>
      <c r="D18" s="48"/>
      <c r="E18" s="48"/>
      <c r="F18" s="48"/>
      <c r="G18" s="48"/>
      <c r="H18" s="48"/>
      <c r="I18" s="48"/>
      <c r="J18" s="48"/>
      <c r="K18" s="48"/>
      <c r="L18" s="48"/>
      <c r="M18" s="48"/>
      <c r="N18" s="48"/>
      <c r="O18" s="48"/>
      <c r="P18" s="48"/>
      <c r="Q18" s="48"/>
      <c r="R18" s="48"/>
      <c r="S18" s="48"/>
      <c r="T18" s="48"/>
      <c r="U18" s="48"/>
      <c r="V18" s="48"/>
      <c r="W18" s="30">
        <f t="shared" si="0"/>
        <v>0</v>
      </c>
      <c r="X18" s="31">
        <f>(W18/C5)</f>
        <v>0</v>
      </c>
      <c r="Y18" s="77"/>
    </row>
    <row r="19" spans="1:25" s="1" customFormat="1" ht="33.950000000000003" customHeight="1" thickBot="1">
      <c r="A19" s="11" t="s">
        <v>31</v>
      </c>
      <c r="B19" s="34" t="s">
        <v>8</v>
      </c>
      <c r="C19" s="48"/>
      <c r="D19" s="48"/>
      <c r="E19" s="48"/>
      <c r="F19" s="48"/>
      <c r="G19" s="48"/>
      <c r="H19" s="48"/>
      <c r="I19" s="48"/>
      <c r="J19" s="48"/>
      <c r="K19" s="48"/>
      <c r="L19" s="48"/>
      <c r="M19" s="48"/>
      <c r="N19" s="48"/>
      <c r="O19" s="48"/>
      <c r="P19" s="48"/>
      <c r="Q19" s="48"/>
      <c r="R19" s="48"/>
      <c r="S19" s="48"/>
      <c r="T19" s="48"/>
      <c r="U19" s="48"/>
      <c r="V19" s="48"/>
      <c r="W19" s="30">
        <f t="shared" si="0"/>
        <v>0</v>
      </c>
      <c r="X19" s="31">
        <f>(W19/C5)</f>
        <v>0</v>
      </c>
      <c r="Y19" s="51" t="s">
        <v>40</v>
      </c>
    </row>
    <row r="20" spans="1:25" s="21" customFormat="1" ht="30.75" hidden="1" customHeight="1">
      <c r="A20" s="15"/>
      <c r="B20" s="16" t="s">
        <v>9</v>
      </c>
      <c r="C20" s="17">
        <f>SUM(C16:C19)</f>
        <v>0</v>
      </c>
      <c r="D20" s="17">
        <f t="shared" ref="D20:V20" si="1">SUM(D16:D19)</f>
        <v>0</v>
      </c>
      <c r="E20" s="17">
        <f t="shared" si="1"/>
        <v>0</v>
      </c>
      <c r="F20" s="17">
        <f t="shared" si="1"/>
        <v>0</v>
      </c>
      <c r="G20" s="17">
        <f t="shared" si="1"/>
        <v>0</v>
      </c>
      <c r="H20" s="17">
        <f t="shared" si="1"/>
        <v>0</v>
      </c>
      <c r="I20" s="17">
        <f t="shared" si="1"/>
        <v>0</v>
      </c>
      <c r="J20" s="17">
        <f t="shared" si="1"/>
        <v>0</v>
      </c>
      <c r="K20" s="17">
        <f t="shared" si="1"/>
        <v>0</v>
      </c>
      <c r="L20" s="17">
        <f t="shared" si="1"/>
        <v>0</v>
      </c>
      <c r="M20" s="17">
        <f t="shared" si="1"/>
        <v>0</v>
      </c>
      <c r="N20" s="17">
        <f t="shared" si="1"/>
        <v>0</v>
      </c>
      <c r="O20" s="17">
        <f t="shared" si="1"/>
        <v>0</v>
      </c>
      <c r="P20" s="17">
        <f t="shared" si="1"/>
        <v>0</v>
      </c>
      <c r="Q20" s="17">
        <f t="shared" si="1"/>
        <v>0</v>
      </c>
      <c r="R20" s="17">
        <f t="shared" si="1"/>
        <v>0</v>
      </c>
      <c r="S20" s="17">
        <f t="shared" si="1"/>
        <v>0</v>
      </c>
      <c r="T20" s="17">
        <f t="shared" si="1"/>
        <v>0</v>
      </c>
      <c r="U20" s="17">
        <f t="shared" si="1"/>
        <v>0</v>
      </c>
      <c r="V20" s="17">
        <f t="shared" si="1"/>
        <v>0</v>
      </c>
      <c r="W20" s="18"/>
      <c r="X20" s="19"/>
      <c r="Y20" s="20"/>
    </row>
    <row r="21" spans="1:25" s="1" customFormat="1" ht="29.25" hidden="1" thickBot="1">
      <c r="A21" s="15"/>
      <c r="B21" s="16" t="s">
        <v>10</v>
      </c>
      <c r="C21" s="17">
        <f t="shared" ref="C21:V21" si="2">IF(C20&gt;3,1,0)</f>
        <v>0</v>
      </c>
      <c r="D21" s="17">
        <f t="shared" si="2"/>
        <v>0</v>
      </c>
      <c r="E21" s="17">
        <f t="shared" si="2"/>
        <v>0</v>
      </c>
      <c r="F21" s="17">
        <f t="shared" si="2"/>
        <v>0</v>
      </c>
      <c r="G21" s="17">
        <f t="shared" si="2"/>
        <v>0</v>
      </c>
      <c r="H21" s="17">
        <f t="shared" si="2"/>
        <v>0</v>
      </c>
      <c r="I21" s="17">
        <f t="shared" si="2"/>
        <v>0</v>
      </c>
      <c r="J21" s="17">
        <f t="shared" si="2"/>
        <v>0</v>
      </c>
      <c r="K21" s="17">
        <f t="shared" si="2"/>
        <v>0</v>
      </c>
      <c r="L21" s="17">
        <f t="shared" si="2"/>
        <v>0</v>
      </c>
      <c r="M21" s="17">
        <f t="shared" si="2"/>
        <v>0</v>
      </c>
      <c r="N21" s="17">
        <f t="shared" si="2"/>
        <v>0</v>
      </c>
      <c r="O21" s="17">
        <f t="shared" si="2"/>
        <v>0</v>
      </c>
      <c r="P21" s="17">
        <f t="shared" si="2"/>
        <v>0</v>
      </c>
      <c r="Q21" s="17">
        <f t="shared" si="2"/>
        <v>0</v>
      </c>
      <c r="R21" s="17">
        <f t="shared" si="2"/>
        <v>0</v>
      </c>
      <c r="S21" s="17">
        <f t="shared" si="2"/>
        <v>0</v>
      </c>
      <c r="T21" s="17">
        <f t="shared" si="2"/>
        <v>0</v>
      </c>
      <c r="U21" s="17">
        <f t="shared" si="2"/>
        <v>0</v>
      </c>
      <c r="V21" s="17">
        <f t="shared" si="2"/>
        <v>0</v>
      </c>
      <c r="W21" s="18">
        <f>SUM(C21:V21)</f>
        <v>0</v>
      </c>
      <c r="X21" s="19" t="e">
        <f>(W21/C6)</f>
        <v>#DIV/0!</v>
      </c>
      <c r="Y21" s="20"/>
    </row>
    <row r="22" spans="1:25" s="1" customFormat="1" ht="15.75" hidden="1" thickBot="1">
      <c r="A22" s="22"/>
      <c r="B22" s="23" t="s">
        <v>11</v>
      </c>
      <c r="C22" s="44">
        <f t="shared" ref="C22:V22" si="3">SUM(C21:C21)</f>
        <v>0</v>
      </c>
      <c r="D22" s="44">
        <f t="shared" si="3"/>
        <v>0</v>
      </c>
      <c r="E22" s="44">
        <f t="shared" si="3"/>
        <v>0</v>
      </c>
      <c r="F22" s="44">
        <f t="shared" si="3"/>
        <v>0</v>
      </c>
      <c r="G22" s="44">
        <f t="shared" si="3"/>
        <v>0</v>
      </c>
      <c r="H22" s="44">
        <f t="shared" si="3"/>
        <v>0</v>
      </c>
      <c r="I22" s="44">
        <f t="shared" si="3"/>
        <v>0</v>
      </c>
      <c r="J22" s="44">
        <f t="shared" si="3"/>
        <v>0</v>
      </c>
      <c r="K22" s="44">
        <f t="shared" si="3"/>
        <v>0</v>
      </c>
      <c r="L22" s="44">
        <f t="shared" si="3"/>
        <v>0</v>
      </c>
      <c r="M22" s="44">
        <f t="shared" si="3"/>
        <v>0</v>
      </c>
      <c r="N22" s="44">
        <f t="shared" si="3"/>
        <v>0</v>
      </c>
      <c r="O22" s="44">
        <f t="shared" si="3"/>
        <v>0</v>
      </c>
      <c r="P22" s="44">
        <f t="shared" si="3"/>
        <v>0</v>
      </c>
      <c r="Q22" s="44">
        <f t="shared" si="3"/>
        <v>0</v>
      </c>
      <c r="R22" s="44">
        <f t="shared" si="3"/>
        <v>0</v>
      </c>
      <c r="S22" s="44">
        <f t="shared" si="3"/>
        <v>0</v>
      </c>
      <c r="T22" s="44">
        <f t="shared" si="3"/>
        <v>0</v>
      </c>
      <c r="U22" s="44">
        <f t="shared" si="3"/>
        <v>0</v>
      </c>
      <c r="V22" s="44">
        <f t="shared" si="3"/>
        <v>0</v>
      </c>
      <c r="W22" s="24">
        <f t="shared" ref="W22" si="4">SUM(C22:V22)</f>
        <v>0</v>
      </c>
      <c r="X22" s="25" t="e">
        <f>(W22/C7)</f>
        <v>#DIV/0!</v>
      </c>
      <c r="Y22" s="26"/>
    </row>
    <row r="23" spans="1:25" s="1" customFormat="1" ht="30.75" customHeight="1" thickBot="1">
      <c r="A23" s="58" t="s">
        <v>12</v>
      </c>
      <c r="B23" s="59"/>
      <c r="C23" s="45"/>
      <c r="D23" s="46"/>
      <c r="E23" s="46"/>
      <c r="F23" s="46"/>
      <c r="G23" s="46"/>
      <c r="H23" s="46"/>
      <c r="I23" s="46"/>
      <c r="J23" s="46"/>
      <c r="K23" s="46"/>
      <c r="L23" s="46"/>
      <c r="M23" s="46"/>
      <c r="N23" s="46"/>
      <c r="O23" s="46"/>
      <c r="P23" s="46"/>
      <c r="Q23" s="46"/>
      <c r="R23" s="46"/>
      <c r="S23" s="46"/>
      <c r="T23" s="46"/>
      <c r="U23" s="46"/>
      <c r="V23" s="46"/>
      <c r="W23" s="47"/>
      <c r="X23" s="40">
        <f>SUM(X16:X19)/4</f>
        <v>0</v>
      </c>
      <c r="Y23" s="52">
        <v>1</v>
      </c>
    </row>
    <row r="24" spans="1:25" s="1" customFormat="1" ht="26.25" customHeight="1">
      <c r="A24" s="63" t="s">
        <v>22</v>
      </c>
      <c r="B24" s="64"/>
      <c r="C24" s="65"/>
      <c r="D24" s="65"/>
      <c r="E24" s="65"/>
      <c r="F24" s="65"/>
      <c r="G24" s="65"/>
      <c r="H24" s="65"/>
      <c r="I24" s="65"/>
      <c r="J24" s="65"/>
      <c r="K24" s="65"/>
      <c r="L24" s="65"/>
      <c r="M24" s="65"/>
      <c r="N24" s="65"/>
      <c r="O24" s="65"/>
      <c r="P24" s="65"/>
      <c r="Q24" s="65"/>
      <c r="R24" s="65"/>
      <c r="S24" s="65"/>
      <c r="T24" s="65"/>
      <c r="U24" s="65"/>
      <c r="V24" s="67"/>
      <c r="W24" s="27"/>
      <c r="X24" s="28"/>
      <c r="Y24" s="29"/>
    </row>
    <row r="25" spans="1:25" s="1" customFormat="1" ht="138" customHeight="1">
      <c r="A25" s="11"/>
      <c r="B25" s="34" t="s">
        <v>33</v>
      </c>
      <c r="C25" s="12"/>
      <c r="D25" s="12"/>
      <c r="E25" s="12"/>
      <c r="F25" s="12"/>
      <c r="G25" s="12"/>
      <c r="H25" s="12"/>
      <c r="I25" s="12"/>
      <c r="J25" s="12"/>
      <c r="K25" s="12"/>
      <c r="L25" s="12"/>
      <c r="M25" s="12"/>
      <c r="N25" s="12"/>
      <c r="O25" s="12"/>
      <c r="P25" s="12"/>
      <c r="Q25" s="12"/>
      <c r="R25" s="12"/>
      <c r="S25" s="12"/>
      <c r="T25" s="12"/>
      <c r="U25" s="12"/>
      <c r="V25" s="12"/>
      <c r="W25" s="30">
        <f t="shared" si="0"/>
        <v>0</v>
      </c>
      <c r="X25" s="31" t="e">
        <f>W25/SUM(W12:W13)</f>
        <v>#DIV/0!</v>
      </c>
      <c r="Y25" s="72">
        <v>1</v>
      </c>
    </row>
    <row r="26" spans="1:25" s="1" customFormat="1" ht="122.25" customHeight="1">
      <c r="A26" s="11" t="s">
        <v>21</v>
      </c>
      <c r="B26" s="35" t="s">
        <v>34</v>
      </c>
      <c r="C26" s="12"/>
      <c r="D26" s="12"/>
      <c r="E26" s="12"/>
      <c r="F26" s="12"/>
      <c r="G26" s="12"/>
      <c r="H26" s="12"/>
      <c r="I26" s="12"/>
      <c r="J26" s="12"/>
      <c r="K26" s="12"/>
      <c r="L26" s="12"/>
      <c r="M26" s="12"/>
      <c r="N26" s="12"/>
      <c r="O26" s="12"/>
      <c r="P26" s="12"/>
      <c r="Q26" s="12"/>
      <c r="R26" s="12"/>
      <c r="S26" s="12"/>
      <c r="T26" s="12"/>
      <c r="U26" s="12"/>
      <c r="V26" s="12"/>
      <c r="W26" s="30">
        <f t="shared" si="0"/>
        <v>0</v>
      </c>
      <c r="X26" s="31" t="e">
        <f>W26/SUM(W12:W13)</f>
        <v>#DIV/0!</v>
      </c>
      <c r="Y26" s="73"/>
    </row>
    <row r="27" spans="1:25" s="1" customFormat="1" ht="90" customHeight="1" thickBot="1">
      <c r="A27" s="11" t="s">
        <v>13</v>
      </c>
      <c r="B27" s="34" t="s">
        <v>35</v>
      </c>
      <c r="C27" s="14"/>
      <c r="D27" s="14"/>
      <c r="E27" s="14"/>
      <c r="F27" s="14"/>
      <c r="G27" s="14"/>
      <c r="H27" s="14"/>
      <c r="I27" s="14"/>
      <c r="J27" s="14"/>
      <c r="K27" s="14"/>
      <c r="L27" s="14"/>
      <c r="M27" s="14"/>
      <c r="N27" s="14"/>
      <c r="O27" s="14"/>
      <c r="P27" s="14"/>
      <c r="Q27" s="14"/>
      <c r="R27" s="14"/>
      <c r="S27" s="14" t="s">
        <v>36</v>
      </c>
      <c r="T27" s="14" t="s">
        <v>36</v>
      </c>
      <c r="U27" s="14"/>
      <c r="V27" s="14"/>
      <c r="W27" s="32">
        <f t="shared" si="0"/>
        <v>0</v>
      </c>
      <c r="X27" s="31" t="e">
        <f>W27/SUM(W12:W13)</f>
        <v>#DIV/0!</v>
      </c>
      <c r="Y27" s="74"/>
    </row>
    <row r="28" spans="1:25" s="1" customFormat="1" ht="30.75" customHeight="1" thickBot="1">
      <c r="A28" s="58" t="s">
        <v>16</v>
      </c>
      <c r="B28" s="59"/>
      <c r="C28" s="45"/>
      <c r="D28" s="46"/>
      <c r="E28" s="46"/>
      <c r="F28" s="46"/>
      <c r="G28" s="46"/>
      <c r="H28" s="46"/>
      <c r="I28" s="46"/>
      <c r="J28" s="46"/>
      <c r="K28" s="46"/>
      <c r="L28" s="46"/>
      <c r="M28" s="46"/>
      <c r="N28" s="46"/>
      <c r="O28" s="46"/>
      <c r="P28" s="46"/>
      <c r="Q28" s="46"/>
      <c r="R28" s="46"/>
      <c r="S28" s="46"/>
      <c r="T28" s="46"/>
      <c r="U28" s="46"/>
      <c r="V28" s="46"/>
      <c r="W28" s="47"/>
      <c r="X28" s="40" t="e">
        <f>SUM(X25:X27)/3</f>
        <v>#DIV/0!</v>
      </c>
      <c r="Y28" s="52">
        <v>1</v>
      </c>
    </row>
  </sheetData>
  <sheetProtection password="C488" sheet="1" objects="1" scenarios="1" selectLockedCells="1"/>
  <mergeCells count="17">
    <mergeCell ref="A1:Y2"/>
    <mergeCell ref="A5:B5"/>
    <mergeCell ref="C5:D5"/>
    <mergeCell ref="R5:V5"/>
    <mergeCell ref="C6:D6"/>
    <mergeCell ref="A8:B8"/>
    <mergeCell ref="C8:V8"/>
    <mergeCell ref="A28:B28"/>
    <mergeCell ref="A3:Y4"/>
    <mergeCell ref="A9:B9"/>
    <mergeCell ref="A15:Y15"/>
    <mergeCell ref="A23:B23"/>
    <mergeCell ref="A24:V24"/>
    <mergeCell ref="A14:B14"/>
    <mergeCell ref="A10:Y10"/>
    <mergeCell ref="Y25:Y27"/>
    <mergeCell ref="Y16:Y18"/>
  </mergeCells>
  <conditionalFormatting sqref="D16:D19">
    <cfRule type="expression" dxfId="0" priority="7">
      <formula>"countif($D$12:$D$14)avg=1"</formula>
    </cfRule>
    <cfRule type="expression" priority="8">
      <formula>$D$19</formula>
    </cfRule>
  </conditionalFormatting>
  <pageMargins left="0.7" right="0.7" top="0.75" bottom="0.75" header="0.3" footer="0.3"/>
  <pageSetup paperSize="9" orientation="portrait" horizontalDpi="0" verticalDpi="0" r:id="rId1"/>
  <legacyDrawing r:id="rId2"/>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B039A233-7885-4A26-9661-C743C72F9B17}">
          <x14:formula1>
            <xm:f>'[1]drop down list'!#REF!</xm:f>
          </x14:formula1>
          <xm:sqref>C5:D5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Creative</cp:lastModifiedBy>
  <cp:lastPrinted>2019-02-20T20:57:08Z</cp:lastPrinted>
  <dcterms:created xsi:type="dcterms:W3CDTF">2018-12-22T12:29:11Z</dcterms:created>
  <dcterms:modified xsi:type="dcterms:W3CDTF">2019-04-03T14:50:17Z</dcterms:modified>
</cp:coreProperties>
</file>